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45"/>
  </bookViews>
  <sheets>
    <sheet name="ROZPOČTOVÝ VÝHLED" sheetId="7" r:id="rId1"/>
  </sheets>
  <calcPr calcId="152511"/>
</workbook>
</file>

<file path=xl/calcChain.xml><?xml version="1.0" encoding="utf-8"?>
<calcChain xmlns="http://schemas.openxmlformats.org/spreadsheetml/2006/main">
  <c r="D10" i="7" l="1"/>
  <c r="E10" i="7"/>
  <c r="C10" i="7"/>
  <c r="E9" i="7" l="1"/>
  <c r="E15" i="7" s="1"/>
  <c r="E16" i="7" s="1"/>
  <c r="C9" i="7" l="1"/>
  <c r="C16" i="7" s="1"/>
  <c r="D9" i="7"/>
  <c r="D15" i="7" s="1"/>
  <c r="B9" i="7"/>
  <c r="B15" i="7" s="1"/>
  <c r="D16" i="7" l="1"/>
  <c r="B16" i="7"/>
</calcChain>
</file>

<file path=xl/sharedStrings.xml><?xml version="1.0" encoding="utf-8"?>
<sst xmlns="http://schemas.openxmlformats.org/spreadsheetml/2006/main" count="26" uniqueCount="18">
  <si>
    <t>Celkem</t>
  </si>
  <si>
    <t>Ostatní služby</t>
  </si>
  <si>
    <t>Odpisy DHM</t>
  </si>
  <si>
    <t>Zpracovala:</t>
  </si>
  <si>
    <t>Datum:</t>
  </si>
  <si>
    <t>Nový Svět 77, 512 46 Harrachov</t>
  </si>
  <si>
    <t>VÝNOSY CELKEM</t>
  </si>
  <si>
    <t>Ostatní výnosy</t>
  </si>
  <si>
    <t>NÁKLADY CELKEM</t>
  </si>
  <si>
    <t>Příspěvek zřizovatele - provoz</t>
  </si>
  <si>
    <t>Energie</t>
  </si>
  <si>
    <t>Ostatní náklady</t>
  </si>
  <si>
    <t>Dotace ze státního rozpočtu</t>
  </si>
  <si>
    <t>Náklady na materiál</t>
  </si>
  <si>
    <t>ZÁKLADNÍ ŠKOLA A MATEŘSKÁ ŠKOLA STRUŽINEC, OKRES SEMILY, PŘÍSPĚVKOVÁ ORGANIZACE</t>
  </si>
  <si>
    <t>PaedDr. Zdeňka Kozáková</t>
  </si>
  <si>
    <t xml:space="preserve"> </t>
  </si>
  <si>
    <t>STŘEDNĚDOBÝ VÝHLED 2021 - 2023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</si>
</sst>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0" fillId="0" borderId="1" xfId="0" applyNumberFormat="1" applyBorder="1"/>
    <xf numFmtId="3" fontId="0" fillId="0" borderId="6" xfId="0" applyNumberFormat="1" applyBorder="1"/>
    <xf numFmtId="164" fontId="0" fillId="0" borderId="0" xfId="0" applyNumberFormat="1"/>
    <xf numFmtId="0" fontId="1" fillId="0" borderId="7" xfId="0" applyFont="1" applyBorder="1" applyAlignment="1">
      <alignment horizontal="center"/>
    </xf>
    <xf numFmtId="3" fontId="1" fillId="0" borderId="8" xfId="0" applyNumberFormat="1" applyFont="1" applyFill="1" applyBorder="1"/>
    <xf numFmtId="3" fontId="1" fillId="0" borderId="9" xfId="0" applyNumberFormat="1" applyFont="1" applyFill="1" applyBorder="1"/>
    <xf numFmtId="3" fontId="0" fillId="0" borderId="0" xfId="0" applyNumberFormat="1"/>
    <xf numFmtId="3" fontId="0" fillId="0" borderId="1" xfId="0" applyNumberFormat="1" applyFill="1" applyBorder="1"/>
    <xf numFmtId="3" fontId="0" fillId="0" borderId="6" xfId="0" applyNumberFormat="1" applyFill="1" applyBorder="1"/>
    <xf numFmtId="3" fontId="1" fillId="0" borderId="1" xfId="0" applyNumberFormat="1" applyFont="1" applyFill="1" applyBorder="1"/>
    <xf numFmtId="14" fontId="0" fillId="0" borderId="0" xfId="0" applyNumberFormat="1"/>
    <xf numFmtId="3" fontId="1" fillId="0" borderId="6" xfId="0" applyNumberFormat="1" applyFont="1" applyFill="1" applyBorder="1"/>
    <xf numFmtId="0" fontId="2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topLeftCell="A7" zoomScaleNormal="100" workbookViewId="0">
      <selection activeCell="C21" sqref="C21"/>
    </sheetView>
  </sheetViews>
  <sheetFormatPr defaultRowHeight="15" x14ac:dyDescent="0.25"/>
  <cols>
    <col min="1" max="1" width="31.42578125" customWidth="1"/>
    <col min="2" max="2" width="19.140625" hidden="1" customWidth="1"/>
    <col min="3" max="3" width="15.28515625" customWidth="1"/>
    <col min="4" max="4" width="17.7109375" customWidth="1"/>
    <col min="5" max="5" width="17.140625" customWidth="1"/>
  </cols>
  <sheetData>
    <row r="2" spans="1:5" s="2" customFormat="1" ht="38.450000000000003" customHeight="1" x14ac:dyDescent="0.25">
      <c r="A2" s="23" t="s">
        <v>14</v>
      </c>
      <c r="B2" s="23"/>
      <c r="C2" s="23"/>
      <c r="D2" s="23"/>
      <c r="E2" s="23"/>
    </row>
    <row r="3" spans="1:5" ht="0.75" customHeight="1" x14ac:dyDescent="0.25">
      <c r="A3" t="s">
        <v>5</v>
      </c>
    </row>
    <row r="4" spans="1:5" ht="28.15" customHeight="1" thickBot="1" x14ac:dyDescent="0.4">
      <c r="A4" s="22" t="s">
        <v>17</v>
      </c>
      <c r="B4" s="22"/>
      <c r="C4" s="22"/>
      <c r="D4" s="22"/>
      <c r="E4" s="22"/>
    </row>
    <row r="5" spans="1:5" ht="34.9" customHeight="1" x14ac:dyDescent="0.25">
      <c r="A5" s="8" t="s">
        <v>6</v>
      </c>
      <c r="B5" s="3">
        <v>2018</v>
      </c>
      <c r="C5" s="3">
        <v>2021</v>
      </c>
      <c r="D5" s="3">
        <v>2022</v>
      </c>
      <c r="E5" s="4">
        <v>2023</v>
      </c>
    </row>
    <row r="6" spans="1:5" x14ac:dyDescent="0.25">
      <c r="A6" s="5" t="s">
        <v>9</v>
      </c>
      <c r="B6" s="17">
        <v>650000</v>
      </c>
      <c r="C6" s="17">
        <v>720000</v>
      </c>
      <c r="D6" s="17">
        <v>740000</v>
      </c>
      <c r="E6" s="18">
        <v>760000</v>
      </c>
    </row>
    <row r="7" spans="1:5" x14ac:dyDescent="0.25">
      <c r="A7" s="5" t="s">
        <v>12</v>
      </c>
      <c r="B7" s="17">
        <v>3019134</v>
      </c>
      <c r="C7" s="17">
        <v>3243285</v>
      </c>
      <c r="D7" s="17">
        <v>3567000</v>
      </c>
      <c r="E7" s="18">
        <v>3650000</v>
      </c>
    </row>
    <row r="8" spans="1:5" x14ac:dyDescent="0.25">
      <c r="A8" s="5" t="s">
        <v>7</v>
      </c>
      <c r="B8" s="17">
        <v>255000</v>
      </c>
      <c r="C8" s="17">
        <v>250000</v>
      </c>
      <c r="D8" s="17">
        <v>255000</v>
      </c>
      <c r="E8" s="18">
        <v>260000</v>
      </c>
    </row>
    <row r="9" spans="1:5" x14ac:dyDescent="0.25">
      <c r="A9" s="6" t="s">
        <v>0</v>
      </c>
      <c r="B9" s="19">
        <f>SUM(B6:B8)</f>
        <v>3924134</v>
      </c>
      <c r="C9" s="19">
        <f t="shared" ref="C9:D9" si="0">SUM(C6:C8)</f>
        <v>4213285</v>
      </c>
      <c r="D9" s="19">
        <f t="shared" si="0"/>
        <v>4562000</v>
      </c>
      <c r="E9" s="21">
        <f>SUM(E6:E8)</f>
        <v>4670000</v>
      </c>
    </row>
    <row r="10" spans="1:5" ht="33" customHeight="1" x14ac:dyDescent="0.25">
      <c r="A10" s="9" t="s">
        <v>8</v>
      </c>
      <c r="B10" s="1">
        <v>2018</v>
      </c>
      <c r="C10" s="1">
        <f>C5</f>
        <v>2021</v>
      </c>
      <c r="D10" s="1">
        <f t="shared" ref="D10:E10" si="1">D5</f>
        <v>2022</v>
      </c>
      <c r="E10" s="1">
        <f t="shared" si="1"/>
        <v>2023</v>
      </c>
    </row>
    <row r="11" spans="1:5" x14ac:dyDescent="0.25">
      <c r="A11" s="7" t="s">
        <v>2</v>
      </c>
      <c r="B11" s="10">
        <v>21372</v>
      </c>
      <c r="C11" s="10">
        <v>21372</v>
      </c>
      <c r="D11" s="10">
        <v>21372</v>
      </c>
      <c r="E11" s="11">
        <v>21372</v>
      </c>
    </row>
    <row r="12" spans="1:5" x14ac:dyDescent="0.25">
      <c r="A12" s="7" t="s">
        <v>10</v>
      </c>
      <c r="B12" s="10">
        <v>130000</v>
      </c>
      <c r="C12" s="10">
        <v>160000</v>
      </c>
      <c r="D12" s="10">
        <v>165000</v>
      </c>
      <c r="E12" s="11">
        <v>170000</v>
      </c>
    </row>
    <row r="13" spans="1:5" x14ac:dyDescent="0.25">
      <c r="A13" s="7" t="s">
        <v>13</v>
      </c>
      <c r="B13" s="10">
        <v>160000</v>
      </c>
      <c r="C13" s="10">
        <v>190000</v>
      </c>
      <c r="D13" s="10">
        <v>195000</v>
      </c>
      <c r="E13" s="11">
        <v>200000</v>
      </c>
    </row>
    <row r="14" spans="1:5" x14ac:dyDescent="0.25">
      <c r="A14" s="7" t="s">
        <v>1</v>
      </c>
      <c r="B14" s="10">
        <v>150000</v>
      </c>
      <c r="C14" s="10">
        <v>155000</v>
      </c>
      <c r="D14" s="10">
        <v>160000</v>
      </c>
      <c r="E14" s="11">
        <v>175000</v>
      </c>
    </row>
    <row r="15" spans="1:5" x14ac:dyDescent="0.25">
      <c r="A15" s="7" t="s">
        <v>11</v>
      </c>
      <c r="B15" s="10">
        <f>B9-B11-B12-B13-B14</f>
        <v>3462762</v>
      </c>
      <c r="C15" s="10">
        <v>3686913</v>
      </c>
      <c r="D15" s="10">
        <f>D9-D11-D12-D13-D14</f>
        <v>4020628</v>
      </c>
      <c r="E15" s="11">
        <f>E9-E11-E12-E13-E14</f>
        <v>4103628</v>
      </c>
    </row>
    <row r="16" spans="1:5" ht="15.75" thickBot="1" x14ac:dyDescent="0.3">
      <c r="A16" s="13" t="s">
        <v>0</v>
      </c>
      <c r="B16" s="14">
        <f>SUM(B11:B15)</f>
        <v>3924134</v>
      </c>
      <c r="C16" s="14">
        <f>SUM(C11:C15)</f>
        <v>4213285</v>
      </c>
      <c r="D16" s="14">
        <f t="shared" ref="D16" si="2">SUM(D11:D15)</f>
        <v>4562000</v>
      </c>
      <c r="E16" s="15">
        <f>SUM(E11:E15)</f>
        <v>4670000</v>
      </c>
    </row>
    <row r="17" spans="1:5" x14ac:dyDescent="0.25">
      <c r="B17" s="12"/>
      <c r="C17" s="12" t="s">
        <v>16</v>
      </c>
      <c r="D17" s="12" t="s">
        <v>16</v>
      </c>
      <c r="E17" s="12" t="s">
        <v>16</v>
      </c>
    </row>
    <row r="18" spans="1:5" x14ac:dyDescent="0.25">
      <c r="B18" s="16" t="s">
        <v>16</v>
      </c>
      <c r="C18" s="16" t="s">
        <v>16</v>
      </c>
      <c r="D18" s="16" t="s">
        <v>16</v>
      </c>
      <c r="E18" s="16" t="s">
        <v>16</v>
      </c>
    </row>
    <row r="20" spans="1:5" x14ac:dyDescent="0.25">
      <c r="A20" t="s">
        <v>3</v>
      </c>
      <c r="C20" t="s">
        <v>15</v>
      </c>
    </row>
    <row r="21" spans="1:5" x14ac:dyDescent="0.25">
      <c r="A21" t="s">
        <v>4</v>
      </c>
      <c r="C21" s="20">
        <v>43847</v>
      </c>
      <c r="D21" s="16"/>
      <c r="E21" s="16" t="s">
        <v>16</v>
      </c>
    </row>
  </sheetData>
  <mergeCells count="2">
    <mergeCell ref="A4:E4"/>
    <mergeCell ref="A2:E2"/>
  </mergeCells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441FECD16CB9428ABF9375EF168C38" ma:contentTypeVersion="5" ma:contentTypeDescription="Vytvoří nový dokument" ma:contentTypeScope="" ma:versionID="554aa8efb0dcb75558a667c86bc30f07">
  <xsd:schema xmlns:xsd="http://www.w3.org/2001/XMLSchema" xmlns:xs="http://www.w3.org/2001/XMLSchema" xmlns:p="http://schemas.microsoft.com/office/2006/metadata/properties" xmlns:ns2="46fc0787-e771-4a98-8a70-eb1231987df4" targetNamespace="http://schemas.microsoft.com/office/2006/metadata/properties" ma:root="true" ma:fieldsID="adeff1cf0e2aadf0a072deac687aa6dc" ns2:_="">
    <xsd:import namespace="46fc0787-e771-4a98-8a70-eb1231987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0787-e771-4a98-8a70-eb1231987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DCDA41-2E31-4D15-B8B0-F64DE7AB9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c0787-e771-4a98-8a70-eb1231987d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DBD339-0467-4487-A467-23D1B95EC58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46fc0787-e771-4a98-8a70-eb1231987df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F536A6-1A12-483F-957A-8338DFC6BB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ROZPOČTOVÝ VÝHLED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2020-06-01T13:54:00Z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0x010100C0441FECD16CB9428ABF9375EF168C38</vt:lpwstr>
  </property>
</Properties>
</file>